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3_Kontrola provozuschopnosti a servis protipožárních dveří\2_ZD\1_ZD\"/>
    </mc:Choice>
  </mc:AlternateContent>
  <xr:revisionPtr revIDLastSave="0" documentId="13_ncr:1_{D9EDA6E6-B9E2-461E-9DB2-2CB8ED3DD0D7}" xr6:coauthVersionLast="47" xr6:coauthVersionMax="47" xr10:uidLastSave="{00000000-0000-0000-0000-000000000000}"/>
  <bookViews>
    <workbookView xWindow="1260" yWindow="555" windowWidth="23370" windowHeight="14520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L22" i="1" l="1"/>
  <c r="L41" i="1"/>
  <c r="L33" i="1" l="1"/>
  <c r="L34" i="1" s="1"/>
  <c r="L28" i="1"/>
  <c r="L29" i="1" s="1"/>
  <c r="L23" i="1"/>
  <c r="L15" i="1"/>
  <c r="L16" i="1" s="1"/>
  <c r="L10" i="1"/>
  <c r="L11" i="1" s="1"/>
  <c r="L42" i="1" l="1"/>
  <c r="L44" i="1"/>
  <c r="L45" i="1" s="1"/>
</calcChain>
</file>

<file path=xl/sharedStrings.xml><?xml version="1.0" encoding="utf-8"?>
<sst xmlns="http://schemas.openxmlformats.org/spreadsheetml/2006/main" count="182" uniqueCount="66">
  <si>
    <t>P.č.</t>
  </si>
  <si>
    <t>Objekt</t>
  </si>
  <si>
    <t>NP</t>
  </si>
  <si>
    <t>Požární odolnost</t>
  </si>
  <si>
    <t>Ks</t>
  </si>
  <si>
    <t>B</t>
  </si>
  <si>
    <t>A1</t>
  </si>
  <si>
    <t>sklad</t>
  </si>
  <si>
    <t>kování</t>
  </si>
  <si>
    <t>závěsy</t>
  </si>
  <si>
    <t>C2</t>
  </si>
  <si>
    <t>C1</t>
  </si>
  <si>
    <t>A4</t>
  </si>
  <si>
    <t>4.NP</t>
  </si>
  <si>
    <t>2.NP</t>
  </si>
  <si>
    <t>1.NP</t>
  </si>
  <si>
    <t>5.NP</t>
  </si>
  <si>
    <t>1.62 - technická místnost EL</t>
  </si>
  <si>
    <t>1.01 - komunikační hala</t>
  </si>
  <si>
    <t>EW 45 DP1</t>
  </si>
  <si>
    <t>EW 30 DP1</t>
  </si>
  <si>
    <t>ORKO 130</t>
  </si>
  <si>
    <t>ARO</t>
  </si>
  <si>
    <t>Laboratoře</t>
  </si>
  <si>
    <t>449 - rozvodna</t>
  </si>
  <si>
    <t>460 - vrchní sestra</t>
  </si>
  <si>
    <t>COT + CS</t>
  </si>
  <si>
    <t>Umístění</t>
  </si>
  <si>
    <t>162 - pracovna lékařů</t>
  </si>
  <si>
    <t>EI 30 DP1</t>
  </si>
  <si>
    <t>152 - univerzální místnost</t>
  </si>
  <si>
    <t>418 - chodba</t>
  </si>
  <si>
    <t>EW 60 DP1</t>
  </si>
  <si>
    <t>EI 30-C DP1</t>
  </si>
  <si>
    <t>nouzové schodiště</t>
  </si>
  <si>
    <t>Lůžkové x30</t>
  </si>
  <si>
    <t>Lůžkové x10</t>
  </si>
  <si>
    <t>19 - 27</t>
  </si>
  <si>
    <t>10 - 18</t>
  </si>
  <si>
    <t>28 - 33</t>
  </si>
  <si>
    <t>019 - pracovna lékařů DET</t>
  </si>
  <si>
    <t>primárky</t>
  </si>
  <si>
    <t>z hl.chodby COT</t>
  </si>
  <si>
    <t>z hl.chodby orko</t>
  </si>
  <si>
    <t>Poznámka</t>
  </si>
  <si>
    <t>stropní světlík</t>
  </si>
  <si>
    <t>u výtahu 7 na LT orko</t>
  </si>
  <si>
    <t>jednotlivé vstupy na odd.</t>
  </si>
  <si>
    <t>prosklení</t>
  </si>
  <si>
    <t>značení</t>
  </si>
  <si>
    <t>Kontrola a seřízení</t>
  </si>
  <si>
    <t>mazání</t>
  </si>
  <si>
    <t>x</t>
  </si>
  <si>
    <t>Cena celkem bez DPH</t>
  </si>
  <si>
    <t>Cena celkem s DPH</t>
  </si>
  <si>
    <t>Cena celková za protipožární okna bez DPH</t>
  </si>
  <si>
    <t>Cena celková za protipožární okna s DPH</t>
  </si>
  <si>
    <t>Příloha č. 2 – Specifikace protipožárních oken a rozpočet servisních úkonů</t>
  </si>
  <si>
    <t>Takto označené kontroly a seřízení jsou předmětem zakázky</t>
  </si>
  <si>
    <t>34 - 42</t>
  </si>
  <si>
    <t>u výtahu č.1</t>
  </si>
  <si>
    <t>43 - 51</t>
  </si>
  <si>
    <t>návštěvní místnost</t>
  </si>
  <si>
    <t>u výtahu č.14</t>
  </si>
  <si>
    <t>centrální nouzové schodiště</t>
  </si>
  <si>
    <t>Cena bez DPH 
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</si>
</sst>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15" xfId="0" applyBorder="1"/>
    <xf numFmtId="0" fontId="1" fillId="0" borderId="14" xfId="0" applyFont="1" applyBorder="1" applyAlignment="1">
      <alignment horizontal="center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49" fontId="0" fillId="0" borderId="14" xfId="0" applyNumberFormat="1" applyBorder="1" applyAlignment="1">
      <alignment horizontal="center" vertical="top"/>
    </xf>
    <xf numFmtId="0" fontId="2" fillId="0" borderId="18" xfId="1" applyFont="1" applyBorder="1"/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8" xfId="1" applyFont="1" applyBorder="1" applyAlignment="1">
      <alignment horizontal="left"/>
    </xf>
    <xf numFmtId="0" fontId="0" fillId="0" borderId="24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5" xfId="0" applyBorder="1" applyAlignment="1">
      <alignment horizontal="center"/>
    </xf>
    <xf numFmtId="49" fontId="0" fillId="0" borderId="2" xfId="0" applyNumberFormat="1" applyBorder="1" applyAlignment="1">
      <alignment horizontal="center" vertical="top"/>
    </xf>
    <xf numFmtId="0" fontId="0" fillId="0" borderId="26" xfId="0" applyBorder="1"/>
    <xf numFmtId="0" fontId="0" fillId="0" borderId="29" xfId="0" applyBorder="1"/>
    <xf numFmtId="0" fontId="0" fillId="0" borderId="28" xfId="0" applyBorder="1"/>
    <xf numFmtId="0" fontId="0" fillId="0" borderId="32" xfId="0" applyBorder="1"/>
    <xf numFmtId="0" fontId="0" fillId="2" borderId="21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4" xfId="0" applyBorder="1"/>
    <xf numFmtId="4" fontId="0" fillId="0" borderId="50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14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0" fontId="0" fillId="4" borderId="10" xfId="0" applyFill="1" applyBorder="1" applyAlignment="1">
      <alignment horizontal="left"/>
    </xf>
    <xf numFmtId="0" fontId="0" fillId="4" borderId="11" xfId="0" applyFill="1" applyBorder="1" applyAlignment="1">
      <alignment horizontal="center"/>
    </xf>
    <xf numFmtId="4" fontId="0" fillId="4" borderId="11" xfId="0" applyNumberFormat="1" applyFill="1" applyBorder="1" applyAlignment="1">
      <alignment horizontal="center"/>
    </xf>
    <xf numFmtId="0" fontId="0" fillId="4" borderId="54" xfId="0" applyFill="1" applyBorder="1"/>
    <xf numFmtId="0" fontId="0" fillId="4" borderId="60" xfId="0" applyFill="1" applyBorder="1" applyAlignment="1">
      <alignment horizontal="left"/>
    </xf>
    <xf numFmtId="0" fontId="0" fillId="4" borderId="39" xfId="0" applyFill="1" applyBorder="1" applyAlignment="1">
      <alignment horizontal="center"/>
    </xf>
    <xf numFmtId="4" fontId="0" fillId="4" borderId="39" xfId="0" applyNumberFormat="1" applyFill="1" applyBorder="1" applyAlignment="1">
      <alignment horizontal="center"/>
    </xf>
    <xf numFmtId="0" fontId="0" fillId="4" borderId="49" xfId="0" applyFill="1" applyBorder="1"/>
    <xf numFmtId="0" fontId="0" fillId="5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4" fontId="0" fillId="5" borderId="11" xfId="0" applyNumberFormat="1" applyFill="1" applyBorder="1" applyAlignment="1">
      <alignment horizontal="center"/>
    </xf>
    <xf numFmtId="0" fontId="0" fillId="5" borderId="60" xfId="0" applyFill="1" applyBorder="1" applyAlignment="1">
      <alignment horizontal="left"/>
    </xf>
    <xf numFmtId="0" fontId="0" fillId="5" borderId="39" xfId="0" applyFill="1" applyBorder="1" applyAlignment="1">
      <alignment horizontal="center"/>
    </xf>
    <xf numFmtId="4" fontId="0" fillId="5" borderId="39" xfId="0" applyNumberFormat="1" applyFill="1" applyBorder="1" applyAlignment="1">
      <alignment horizontal="center"/>
    </xf>
    <xf numFmtId="0" fontId="0" fillId="5" borderId="54" xfId="0" applyFill="1" applyBorder="1" applyAlignment="1">
      <alignment horizontal="center"/>
    </xf>
    <xf numFmtId="0" fontId="0" fillId="5" borderId="49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61" xfId="0" applyBorder="1" applyAlignment="1">
      <alignment horizontal="center" vertical="top"/>
    </xf>
    <xf numFmtId="0" fontId="0" fillId="0" borderId="62" xfId="0" applyBorder="1" applyAlignment="1">
      <alignment horizontal="center"/>
    </xf>
    <xf numFmtId="0" fontId="0" fillId="2" borderId="57" xfId="0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8" xfId="0" applyBorder="1"/>
    <xf numFmtId="0" fontId="0" fillId="0" borderId="49" xfId="0" applyBorder="1"/>
    <xf numFmtId="0" fontId="0" fillId="3" borderId="9" xfId="0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57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3" borderId="51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6" fillId="3" borderId="51" xfId="0" applyFont="1" applyFill="1" applyBorder="1" applyAlignment="1">
      <alignment horizontal="center" vertical="center"/>
    </xf>
    <xf numFmtId="0" fontId="6" fillId="3" borderId="53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workbookViewId="0">
      <pane ySplit="5" topLeftCell="A6" activePane="bottomLeft" state="frozen"/>
      <selection pane="bottomLeft" activeCell="P5" sqref="P5"/>
    </sheetView>
  </sheetViews>
  <sheetFormatPr defaultRowHeight="15" x14ac:dyDescent="0.25"/>
  <cols>
    <col min="1" max="1" width="7" style="1" customWidth="1"/>
    <col min="2" max="2" width="6.28515625" style="1" customWidth="1"/>
    <col min="3" max="3" width="5.85546875" style="1" customWidth="1"/>
    <col min="4" max="4" width="25.140625" style="1" customWidth="1"/>
    <col min="5" max="5" width="14.140625" style="1" customWidth="1"/>
    <col min="6" max="6" width="5" style="1" customWidth="1"/>
    <col min="7" max="8" width="7.7109375" style="1" customWidth="1"/>
    <col min="9" max="9" width="8.28515625" style="1" customWidth="1"/>
    <col min="10" max="10" width="7.7109375" style="1" customWidth="1"/>
    <col min="11" max="11" width="7.42578125" style="1" customWidth="1"/>
    <col min="12" max="12" width="10.7109375" style="1" customWidth="1"/>
    <col min="13" max="13" width="23.28515625" customWidth="1"/>
  </cols>
  <sheetData>
    <row r="1" spans="1:13" ht="15.75" x14ac:dyDescent="0.25">
      <c r="A1" s="24" t="s">
        <v>57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ht="16.5" thickBot="1" x14ac:dyDescent="0.3">
      <c r="A2" s="26"/>
      <c r="B2" s="20"/>
      <c r="C2" s="20"/>
      <c r="D2" s="21"/>
      <c r="E2" s="21"/>
      <c r="F2" s="21"/>
      <c r="G2" s="21"/>
      <c r="H2" s="21"/>
    </row>
    <row r="3" spans="1:13" ht="15" customHeight="1" x14ac:dyDescent="0.25">
      <c r="A3" s="97" t="s">
        <v>0</v>
      </c>
      <c r="B3" s="100" t="s">
        <v>1</v>
      </c>
      <c r="C3" s="97" t="s">
        <v>2</v>
      </c>
      <c r="D3" s="97" t="s">
        <v>27</v>
      </c>
      <c r="E3" s="97" t="s">
        <v>3</v>
      </c>
      <c r="F3" s="94" t="s">
        <v>4</v>
      </c>
      <c r="G3" s="113" t="s">
        <v>50</v>
      </c>
      <c r="H3" s="114"/>
      <c r="I3" s="114"/>
      <c r="J3" s="114"/>
      <c r="K3" s="115"/>
      <c r="L3" s="107" t="s">
        <v>65</v>
      </c>
      <c r="M3" s="110" t="s">
        <v>44</v>
      </c>
    </row>
    <row r="4" spans="1:13" x14ac:dyDescent="0.25">
      <c r="A4" s="98"/>
      <c r="B4" s="101"/>
      <c r="C4" s="98"/>
      <c r="D4" s="98"/>
      <c r="E4" s="103"/>
      <c r="F4" s="95"/>
      <c r="G4" s="116" t="s">
        <v>8</v>
      </c>
      <c r="H4" s="118" t="s">
        <v>9</v>
      </c>
      <c r="I4" s="120" t="s">
        <v>48</v>
      </c>
      <c r="J4" s="118" t="s">
        <v>49</v>
      </c>
      <c r="K4" s="105" t="s">
        <v>51</v>
      </c>
      <c r="L4" s="108"/>
      <c r="M4" s="111"/>
    </row>
    <row r="5" spans="1:13" ht="15.75" thickBot="1" x14ac:dyDescent="0.3">
      <c r="A5" s="99"/>
      <c r="B5" s="102"/>
      <c r="C5" s="99"/>
      <c r="D5" s="99"/>
      <c r="E5" s="104"/>
      <c r="F5" s="96"/>
      <c r="G5" s="117"/>
      <c r="H5" s="119"/>
      <c r="I5" s="121"/>
      <c r="J5" s="119"/>
      <c r="K5" s="106"/>
      <c r="L5" s="109"/>
      <c r="M5" s="112"/>
    </row>
    <row r="6" spans="1:13" ht="15.75" thickBot="1" x14ac:dyDescent="0.3">
      <c r="A6" s="18"/>
      <c r="B6" s="15" t="s">
        <v>6</v>
      </c>
      <c r="C6" s="15"/>
      <c r="D6" s="15" t="s">
        <v>22</v>
      </c>
      <c r="E6" s="12"/>
      <c r="F6" s="13"/>
      <c r="G6" s="12"/>
      <c r="H6" s="12"/>
      <c r="I6" s="12"/>
      <c r="J6" s="12"/>
      <c r="K6" s="12"/>
      <c r="L6" s="12"/>
      <c r="M6" s="14"/>
    </row>
    <row r="7" spans="1:13" x14ac:dyDescent="0.25">
      <c r="A7" s="22">
        <v>1</v>
      </c>
      <c r="B7" s="23" t="s">
        <v>6</v>
      </c>
      <c r="C7" s="23" t="s">
        <v>15</v>
      </c>
      <c r="D7" s="23" t="s">
        <v>40</v>
      </c>
      <c r="E7" s="23" t="s">
        <v>29</v>
      </c>
      <c r="F7" s="35">
        <v>1</v>
      </c>
      <c r="G7" s="41" t="s">
        <v>52</v>
      </c>
      <c r="H7" s="42" t="s">
        <v>52</v>
      </c>
      <c r="I7" s="23" t="s">
        <v>52</v>
      </c>
      <c r="J7" s="42" t="s">
        <v>52</v>
      </c>
      <c r="K7" s="43" t="s">
        <v>52</v>
      </c>
      <c r="L7" s="57">
        <v>0</v>
      </c>
      <c r="M7" s="32" t="s">
        <v>41</v>
      </c>
    </row>
    <row r="8" spans="1:13" x14ac:dyDescent="0.25">
      <c r="A8" s="17">
        <v>2</v>
      </c>
      <c r="B8" s="10" t="s">
        <v>6</v>
      </c>
      <c r="C8" s="10" t="s">
        <v>14</v>
      </c>
      <c r="D8" s="10" t="s">
        <v>28</v>
      </c>
      <c r="E8" s="10" t="s">
        <v>29</v>
      </c>
      <c r="F8" s="36">
        <v>1</v>
      </c>
      <c r="G8" s="44" t="s">
        <v>52</v>
      </c>
      <c r="H8" s="45" t="s">
        <v>52</v>
      </c>
      <c r="I8" s="10" t="s">
        <v>52</v>
      </c>
      <c r="J8" s="45" t="s">
        <v>52</v>
      </c>
      <c r="K8" s="46" t="s">
        <v>52</v>
      </c>
      <c r="L8" s="58">
        <v>0</v>
      </c>
      <c r="M8" s="31" t="s">
        <v>41</v>
      </c>
    </row>
    <row r="9" spans="1:13" ht="15.75" thickBot="1" x14ac:dyDescent="0.3">
      <c r="A9" s="29">
        <v>3</v>
      </c>
      <c r="B9" s="6" t="s">
        <v>6</v>
      </c>
      <c r="C9" s="6" t="s">
        <v>14</v>
      </c>
      <c r="D9" s="6" t="s">
        <v>30</v>
      </c>
      <c r="E9" s="6" t="s">
        <v>20</v>
      </c>
      <c r="F9" s="37">
        <v>1</v>
      </c>
      <c r="G9" s="47" t="s">
        <v>52</v>
      </c>
      <c r="H9" s="39" t="s">
        <v>52</v>
      </c>
      <c r="I9" s="6" t="s">
        <v>52</v>
      </c>
      <c r="J9" s="39" t="s">
        <v>52</v>
      </c>
      <c r="K9" s="40" t="s">
        <v>52</v>
      </c>
      <c r="L9" s="59">
        <v>0</v>
      </c>
      <c r="M9" s="33" t="s">
        <v>41</v>
      </c>
    </row>
    <row r="10" spans="1:13" x14ac:dyDescent="0.25">
      <c r="A10" s="66" t="s">
        <v>53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8">
        <f>SUM(L7:L9)</f>
        <v>0</v>
      </c>
      <c r="M10" s="69"/>
    </row>
    <row r="11" spans="1:13" ht="15.75" thickBot="1" x14ac:dyDescent="0.3">
      <c r="A11" s="70" t="s">
        <v>54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2">
        <f>L10*1.21</f>
        <v>0</v>
      </c>
      <c r="M11" s="73"/>
    </row>
    <row r="12" spans="1:13" ht="15.75" thickBot="1" x14ac:dyDescent="0.3">
      <c r="A12" s="27"/>
      <c r="F12" s="28"/>
      <c r="L12" s="60"/>
      <c r="M12" s="56"/>
    </row>
    <row r="13" spans="1:13" ht="15.75" thickBot="1" x14ac:dyDescent="0.3">
      <c r="A13" s="18"/>
      <c r="B13" s="15" t="s">
        <v>12</v>
      </c>
      <c r="C13" s="15"/>
      <c r="D13" s="15" t="s">
        <v>23</v>
      </c>
      <c r="E13" s="12"/>
      <c r="F13" s="13"/>
      <c r="G13" s="12"/>
      <c r="H13" s="12"/>
      <c r="I13" s="12"/>
      <c r="J13" s="12"/>
      <c r="K13" s="12"/>
      <c r="L13" s="61"/>
      <c r="M13" s="14"/>
    </row>
    <row r="14" spans="1:13" ht="15.75" thickBot="1" x14ac:dyDescent="0.3">
      <c r="A14" s="7">
        <v>4</v>
      </c>
      <c r="B14" s="10" t="s">
        <v>12</v>
      </c>
      <c r="C14" s="10" t="s">
        <v>13</v>
      </c>
      <c r="D14" s="10" t="s">
        <v>34</v>
      </c>
      <c r="E14" s="10" t="s">
        <v>33</v>
      </c>
      <c r="F14" s="38">
        <v>1</v>
      </c>
      <c r="G14" s="44" t="s">
        <v>52</v>
      </c>
      <c r="H14" s="45" t="s">
        <v>52</v>
      </c>
      <c r="I14" s="48" t="s">
        <v>52</v>
      </c>
      <c r="J14" s="1" t="s">
        <v>52</v>
      </c>
      <c r="K14" s="49" t="s">
        <v>52</v>
      </c>
      <c r="L14" s="62">
        <v>0</v>
      </c>
      <c r="M14" s="34" t="s">
        <v>45</v>
      </c>
    </row>
    <row r="15" spans="1:13" x14ac:dyDescent="0.25">
      <c r="A15" s="66" t="s">
        <v>53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8">
        <f>SUM(L12:L14)</f>
        <v>0</v>
      </c>
      <c r="M15" s="69"/>
    </row>
    <row r="16" spans="1:13" ht="15.75" thickBot="1" x14ac:dyDescent="0.3">
      <c r="A16" s="70" t="s">
        <v>54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2">
        <f>L15*1.21</f>
        <v>0</v>
      </c>
      <c r="M16" s="73"/>
    </row>
    <row r="17" spans="1:13" ht="15.75" thickBot="1" x14ac:dyDescent="0.3">
      <c r="A17" s="11"/>
      <c r="B17" s="12"/>
      <c r="C17" s="12"/>
      <c r="D17" s="12"/>
      <c r="E17" s="12"/>
      <c r="F17" s="13"/>
      <c r="G17" s="12"/>
      <c r="H17" s="12"/>
      <c r="I17" s="12"/>
      <c r="J17" s="12"/>
      <c r="K17" s="12"/>
      <c r="L17" s="61"/>
      <c r="M17" s="14"/>
    </row>
    <row r="18" spans="1:13" ht="15.75" thickBot="1" x14ac:dyDescent="0.3">
      <c r="A18" s="18"/>
      <c r="B18" s="15" t="s">
        <v>5</v>
      </c>
      <c r="C18" s="15"/>
      <c r="D18" s="15" t="s">
        <v>26</v>
      </c>
      <c r="E18" s="12"/>
      <c r="F18" s="13"/>
      <c r="G18" s="12"/>
      <c r="H18" s="12"/>
      <c r="I18" s="12"/>
      <c r="J18" s="12"/>
      <c r="K18" s="12"/>
      <c r="L18" s="61"/>
      <c r="M18" s="14"/>
    </row>
    <row r="19" spans="1:13" x14ac:dyDescent="0.25">
      <c r="A19" s="3">
        <v>5</v>
      </c>
      <c r="B19" s="8" t="s">
        <v>5</v>
      </c>
      <c r="C19" s="8" t="s">
        <v>16</v>
      </c>
      <c r="D19" s="9" t="s">
        <v>24</v>
      </c>
      <c r="E19" s="8" t="s">
        <v>19</v>
      </c>
      <c r="F19" s="35">
        <v>1</v>
      </c>
      <c r="G19" s="50" t="s">
        <v>52</v>
      </c>
      <c r="H19" s="51" t="s">
        <v>52</v>
      </c>
      <c r="I19" s="23" t="s">
        <v>52</v>
      </c>
      <c r="J19" s="52" t="s">
        <v>52</v>
      </c>
      <c r="K19" s="43" t="s">
        <v>52</v>
      </c>
      <c r="L19" s="63">
        <v>0</v>
      </c>
      <c r="M19" s="32" t="s">
        <v>42</v>
      </c>
    </row>
    <row r="20" spans="1:13" x14ac:dyDescent="0.25">
      <c r="A20" s="3">
        <v>6</v>
      </c>
      <c r="B20" s="4" t="s">
        <v>5</v>
      </c>
      <c r="C20" s="8" t="s">
        <v>16</v>
      </c>
      <c r="D20" s="5" t="s">
        <v>25</v>
      </c>
      <c r="E20" s="8" t="s">
        <v>19</v>
      </c>
      <c r="F20" s="36">
        <v>1</v>
      </c>
      <c r="G20" s="50" t="s">
        <v>52</v>
      </c>
      <c r="H20" s="51" t="s">
        <v>52</v>
      </c>
      <c r="I20" s="2" t="s">
        <v>52</v>
      </c>
      <c r="J20" s="53" t="s">
        <v>52</v>
      </c>
      <c r="K20" s="54" t="s">
        <v>52</v>
      </c>
      <c r="L20" s="64">
        <v>0</v>
      </c>
      <c r="M20" s="31" t="s">
        <v>42</v>
      </c>
    </row>
    <row r="21" spans="1:13" ht="15.75" thickBot="1" x14ac:dyDescent="0.3">
      <c r="A21" s="3">
        <v>7</v>
      </c>
      <c r="B21" s="4" t="s">
        <v>5</v>
      </c>
      <c r="C21" s="4" t="s">
        <v>16</v>
      </c>
      <c r="D21" s="5" t="s">
        <v>31</v>
      </c>
      <c r="E21" s="8" t="s">
        <v>19</v>
      </c>
      <c r="F21" s="37">
        <v>1</v>
      </c>
      <c r="G21" s="50" t="s">
        <v>52</v>
      </c>
      <c r="H21" s="51" t="s">
        <v>52</v>
      </c>
      <c r="I21" s="6" t="s">
        <v>52</v>
      </c>
      <c r="J21" s="55" t="s">
        <v>52</v>
      </c>
      <c r="K21" s="40" t="s">
        <v>52</v>
      </c>
      <c r="L21" s="65">
        <v>0</v>
      </c>
      <c r="M21" s="33" t="s">
        <v>42</v>
      </c>
    </row>
    <row r="22" spans="1:13" x14ac:dyDescent="0.25">
      <c r="A22" s="66" t="s">
        <v>53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8">
        <f>L19+L20+L21</f>
        <v>0</v>
      </c>
      <c r="M22" s="69"/>
    </row>
    <row r="23" spans="1:13" ht="15.75" thickBot="1" x14ac:dyDescent="0.3">
      <c r="A23" s="70" t="s">
        <v>54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2">
        <f>L22*1.21</f>
        <v>0</v>
      </c>
      <c r="M23" s="73"/>
    </row>
    <row r="24" spans="1:13" ht="15.75" thickBot="1" x14ac:dyDescent="0.3">
      <c r="A24" s="18"/>
      <c r="B24" s="12"/>
      <c r="C24" s="12"/>
      <c r="D24" s="19"/>
      <c r="E24" s="12"/>
      <c r="F24" s="13"/>
      <c r="G24" s="12"/>
      <c r="H24" s="12"/>
      <c r="I24" s="12"/>
      <c r="J24" s="12"/>
      <c r="K24" s="12"/>
      <c r="L24" s="61"/>
      <c r="M24" s="14"/>
    </row>
    <row r="25" spans="1:13" ht="15.75" thickBot="1" x14ac:dyDescent="0.3">
      <c r="A25" s="11"/>
      <c r="B25" s="15" t="s">
        <v>10</v>
      </c>
      <c r="C25" s="15"/>
      <c r="D25" s="15" t="s">
        <v>21</v>
      </c>
      <c r="E25" s="12"/>
      <c r="F25" s="12"/>
      <c r="G25" s="12"/>
      <c r="H25" s="12"/>
      <c r="I25" s="12"/>
      <c r="J25" s="12"/>
      <c r="K25" s="12"/>
      <c r="L25" s="61"/>
      <c r="M25" s="14"/>
    </row>
    <row r="26" spans="1:13" x14ac:dyDescent="0.25">
      <c r="A26" s="3">
        <v>8</v>
      </c>
      <c r="B26" s="2" t="s">
        <v>10</v>
      </c>
      <c r="C26" s="2" t="s">
        <v>14</v>
      </c>
      <c r="D26" s="2" t="s">
        <v>17</v>
      </c>
      <c r="E26" s="2" t="s">
        <v>32</v>
      </c>
      <c r="F26" s="35">
        <v>1</v>
      </c>
      <c r="G26" s="50" t="s">
        <v>52</v>
      </c>
      <c r="H26" s="51" t="s">
        <v>52</v>
      </c>
      <c r="I26" s="23" t="s">
        <v>52</v>
      </c>
      <c r="J26" s="52" t="s">
        <v>52</v>
      </c>
      <c r="K26" s="43" t="s">
        <v>52</v>
      </c>
      <c r="L26" s="63">
        <v>0</v>
      </c>
      <c r="M26" s="32" t="s">
        <v>43</v>
      </c>
    </row>
    <row r="27" spans="1:13" ht="15.75" thickBot="1" x14ac:dyDescent="0.3">
      <c r="A27" s="3">
        <v>9</v>
      </c>
      <c r="B27" s="2" t="s">
        <v>10</v>
      </c>
      <c r="C27" s="2" t="s">
        <v>14</v>
      </c>
      <c r="D27" s="2" t="s">
        <v>18</v>
      </c>
      <c r="E27" s="2" t="s">
        <v>33</v>
      </c>
      <c r="F27" s="37">
        <v>1</v>
      </c>
      <c r="G27" s="50" t="s">
        <v>52</v>
      </c>
      <c r="H27" s="51" t="s">
        <v>52</v>
      </c>
      <c r="I27" s="6" t="s">
        <v>52</v>
      </c>
      <c r="J27" s="55" t="s">
        <v>52</v>
      </c>
      <c r="K27" s="40" t="s">
        <v>52</v>
      </c>
      <c r="L27" s="65">
        <v>0</v>
      </c>
      <c r="M27" s="33" t="s">
        <v>46</v>
      </c>
    </row>
    <row r="28" spans="1:13" x14ac:dyDescent="0.25">
      <c r="A28" s="66" t="s">
        <v>53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8">
        <f>SUM(L26:L27)</f>
        <v>0</v>
      </c>
      <c r="M28" s="69"/>
    </row>
    <row r="29" spans="1:13" ht="15.75" thickBot="1" x14ac:dyDescent="0.3">
      <c r="A29" s="70" t="s">
        <v>54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2">
        <f>L28*1.21</f>
        <v>0</v>
      </c>
      <c r="M29" s="73"/>
    </row>
    <row r="30" spans="1:13" ht="15.75" thickBot="1" x14ac:dyDescent="0.3">
      <c r="A30" s="11"/>
      <c r="B30" s="12"/>
      <c r="C30" s="12"/>
      <c r="D30" s="12"/>
      <c r="E30" s="12"/>
      <c r="F30" s="13"/>
      <c r="G30" s="12"/>
      <c r="H30" s="12"/>
      <c r="I30" s="12"/>
      <c r="J30" s="12"/>
      <c r="K30" s="12"/>
      <c r="L30" s="61"/>
      <c r="M30" s="14"/>
    </row>
    <row r="31" spans="1:13" ht="15.75" thickBot="1" x14ac:dyDescent="0.3">
      <c r="A31" s="18"/>
      <c r="B31" s="15" t="s">
        <v>11</v>
      </c>
      <c r="C31" s="15"/>
      <c r="D31" s="15" t="s">
        <v>36</v>
      </c>
      <c r="E31" s="12"/>
      <c r="F31" s="13"/>
      <c r="G31" s="12"/>
      <c r="H31" s="12"/>
      <c r="I31" s="12"/>
      <c r="J31" s="12"/>
      <c r="K31" s="12"/>
      <c r="L31" s="61"/>
      <c r="M31" s="14"/>
    </row>
    <row r="32" spans="1:13" ht="15.75" thickBot="1" x14ac:dyDescent="0.3">
      <c r="A32" s="30" t="s">
        <v>38</v>
      </c>
      <c r="B32" s="8" t="s">
        <v>5</v>
      </c>
      <c r="C32" s="8"/>
      <c r="D32" s="9" t="s">
        <v>34</v>
      </c>
      <c r="E32" s="2" t="s">
        <v>33</v>
      </c>
      <c r="F32" s="38">
        <v>9</v>
      </c>
      <c r="G32" s="50" t="s">
        <v>52</v>
      </c>
      <c r="H32" s="51" t="s">
        <v>52</v>
      </c>
      <c r="I32" s="48" t="s">
        <v>52</v>
      </c>
      <c r="J32" s="1" t="s">
        <v>52</v>
      </c>
      <c r="K32" s="49" t="s">
        <v>52</v>
      </c>
      <c r="L32" s="62">
        <v>0</v>
      </c>
      <c r="M32" s="34" t="s">
        <v>47</v>
      </c>
    </row>
    <row r="33" spans="1:13" x14ac:dyDescent="0.25">
      <c r="A33" s="66" t="s">
        <v>53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8">
        <f>SUM(L32)</f>
        <v>0</v>
      </c>
      <c r="M33" s="69"/>
    </row>
    <row r="34" spans="1:13" ht="15.75" thickBot="1" x14ac:dyDescent="0.3">
      <c r="A34" s="70" t="s">
        <v>54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2">
        <f>L33*1.21</f>
        <v>0</v>
      </c>
      <c r="M34" s="73"/>
    </row>
    <row r="35" spans="1:13" ht="15.75" thickBot="1" x14ac:dyDescent="0.3">
      <c r="A35" s="18"/>
      <c r="B35" s="12"/>
      <c r="C35" s="12"/>
      <c r="D35" s="19"/>
      <c r="E35" s="12"/>
      <c r="F35" s="13"/>
      <c r="G35" s="12"/>
      <c r="H35" s="12"/>
      <c r="I35" s="12"/>
      <c r="J35" s="12"/>
      <c r="K35" s="12"/>
      <c r="L35" s="61"/>
      <c r="M35" s="14"/>
    </row>
    <row r="36" spans="1:13" ht="15.75" thickBot="1" x14ac:dyDescent="0.3">
      <c r="A36" s="11"/>
      <c r="B36" s="15" t="s">
        <v>10</v>
      </c>
      <c r="C36" s="15"/>
      <c r="D36" s="15" t="s">
        <v>35</v>
      </c>
      <c r="E36" s="12"/>
      <c r="F36" s="12"/>
      <c r="G36" s="12"/>
      <c r="H36" s="12"/>
      <c r="I36" s="12"/>
      <c r="J36" s="12"/>
      <c r="K36" s="12"/>
      <c r="L36" s="61"/>
      <c r="M36" s="14"/>
    </row>
    <row r="37" spans="1:13" x14ac:dyDescent="0.25">
      <c r="A37" s="3" t="s">
        <v>37</v>
      </c>
      <c r="B37" s="2" t="s">
        <v>10</v>
      </c>
      <c r="C37" s="2"/>
      <c r="D37" s="9" t="s">
        <v>34</v>
      </c>
      <c r="E37" s="2" t="s">
        <v>33</v>
      </c>
      <c r="F37" s="35">
        <v>9</v>
      </c>
      <c r="G37" s="50" t="s">
        <v>52</v>
      </c>
      <c r="H37" s="51" t="s">
        <v>52</v>
      </c>
      <c r="I37" s="23" t="s">
        <v>52</v>
      </c>
      <c r="J37" s="52" t="s">
        <v>52</v>
      </c>
      <c r="K37" s="43" t="s">
        <v>52</v>
      </c>
      <c r="L37" s="63">
        <v>0</v>
      </c>
      <c r="M37" s="32" t="s">
        <v>47</v>
      </c>
    </row>
    <row r="38" spans="1:13" x14ac:dyDescent="0.25">
      <c r="A38" s="83" t="s">
        <v>39</v>
      </c>
      <c r="B38" s="84" t="s">
        <v>10</v>
      </c>
      <c r="C38" s="84"/>
      <c r="D38" s="84" t="s">
        <v>7</v>
      </c>
      <c r="E38" s="84" t="s">
        <v>33</v>
      </c>
      <c r="F38" s="85">
        <v>6</v>
      </c>
      <c r="G38" s="86" t="s">
        <v>52</v>
      </c>
      <c r="H38" s="87" t="s">
        <v>52</v>
      </c>
      <c r="I38" s="84" t="s">
        <v>52</v>
      </c>
      <c r="J38" s="55" t="s">
        <v>52</v>
      </c>
      <c r="K38" s="88" t="s">
        <v>52</v>
      </c>
      <c r="L38" s="65">
        <v>0</v>
      </c>
      <c r="M38" s="33"/>
    </row>
    <row r="39" spans="1:13" x14ac:dyDescent="0.25">
      <c r="A39" s="3" t="s">
        <v>59</v>
      </c>
      <c r="B39" s="2" t="s">
        <v>10</v>
      </c>
      <c r="C39" s="2"/>
      <c r="D39" s="2" t="s">
        <v>64</v>
      </c>
      <c r="E39" s="84" t="s">
        <v>33</v>
      </c>
      <c r="F39" s="89">
        <v>9</v>
      </c>
      <c r="G39" s="91" t="s">
        <v>52</v>
      </c>
      <c r="H39" s="2" t="s">
        <v>52</v>
      </c>
      <c r="I39" s="2" t="s">
        <v>52</v>
      </c>
      <c r="J39" s="2" t="s">
        <v>52</v>
      </c>
      <c r="K39" s="54" t="s">
        <v>52</v>
      </c>
      <c r="L39" s="65">
        <v>0</v>
      </c>
      <c r="M39" s="92" t="s">
        <v>60</v>
      </c>
    </row>
    <row r="40" spans="1:13" ht="15.75" thickBot="1" x14ac:dyDescent="0.3">
      <c r="A40" s="16" t="s">
        <v>61</v>
      </c>
      <c r="B40" s="6" t="s">
        <v>10</v>
      </c>
      <c r="C40" s="6"/>
      <c r="D40" s="6" t="s">
        <v>62</v>
      </c>
      <c r="E40" s="84" t="s">
        <v>33</v>
      </c>
      <c r="F40" s="90">
        <v>9</v>
      </c>
      <c r="G40" s="29" t="s">
        <v>52</v>
      </c>
      <c r="H40" s="6" t="s">
        <v>52</v>
      </c>
      <c r="I40" s="6" t="s">
        <v>52</v>
      </c>
      <c r="J40" s="6" t="s">
        <v>52</v>
      </c>
      <c r="K40" s="40" t="s">
        <v>52</v>
      </c>
      <c r="L40" s="65">
        <v>0</v>
      </c>
      <c r="M40" s="93" t="s">
        <v>63</v>
      </c>
    </row>
    <row r="41" spans="1:13" x14ac:dyDescent="0.25">
      <c r="A41" s="66" t="s">
        <v>53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8">
        <f>SUM(L37:L40)</f>
        <v>0</v>
      </c>
      <c r="M41" s="69"/>
    </row>
    <row r="42" spans="1:13" ht="15.75" thickBot="1" x14ac:dyDescent="0.3">
      <c r="A42" s="70" t="s">
        <v>54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2">
        <f>L41*1.21</f>
        <v>0</v>
      </c>
      <c r="M42" s="73"/>
    </row>
    <row r="43" spans="1:13" ht="15.75" thickBot="1" x14ac:dyDescent="0.3"/>
    <row r="44" spans="1:13" x14ac:dyDescent="0.25">
      <c r="A44" s="74" t="s">
        <v>55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6">
        <f>L41+L33+L28+L22+L15+L10</f>
        <v>0</v>
      </c>
      <c r="M44" s="80"/>
    </row>
    <row r="45" spans="1:13" ht="15.75" thickBot="1" x14ac:dyDescent="0.3">
      <c r="A45" s="77" t="s">
        <v>56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9">
        <f>L44*1.21</f>
        <v>0</v>
      </c>
      <c r="M45" s="81"/>
    </row>
    <row r="48" spans="1:13" x14ac:dyDescent="0.25">
      <c r="C48" s="1" t="s">
        <v>52</v>
      </c>
      <c r="D48" s="82" t="s">
        <v>58</v>
      </c>
    </row>
  </sheetData>
  <mergeCells count="14">
    <mergeCell ref="K4:K5"/>
    <mergeCell ref="L3:L5"/>
    <mergeCell ref="M3:M5"/>
    <mergeCell ref="G3:K3"/>
    <mergeCell ref="G4:G5"/>
    <mergeCell ref="H4:H5"/>
    <mergeCell ref="I4:I5"/>
    <mergeCell ref="J4:J5"/>
    <mergeCell ref="F3:F5"/>
    <mergeCell ref="A3:A5"/>
    <mergeCell ref="B3:B5"/>
    <mergeCell ref="C3:C5"/>
    <mergeCell ref="D3:D5"/>
    <mergeCell ref="E3:E5"/>
  </mergeCells>
  <phoneticPr fontId="5" type="noConversion"/>
  <pageMargins left="0.39370078740157483" right="0.39370078740157483" top="0.59055118110236227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5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2025-03-21T10:56:10Z</cp:lastPrinted>
  <dcterms:created xsi:type="dcterms:W3CDTF">2019-12-19T08:27:37Z</dcterms:created>
  <dcterms:modified xsi:type="dcterms:W3CDTF">2025-03-21T10:56:15Z</dcterms:modified>
</cp:coreProperties>
</file>